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add1c9818e473fc9/Escritorio/CUENTA PUBLICA 2021/"/>
    </mc:Choice>
  </mc:AlternateContent>
  <xr:revisionPtr revIDLastSave="32" documentId="13_ncr:1_{E03C735D-51FF-4E2D-8A16-A1273D9C75FA}" xr6:coauthVersionLast="47" xr6:coauthVersionMax="47" xr10:uidLastSave="{962AA7AD-1185-4732-97A4-E763EEE8FAE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9040" windowHeight="15720" xr2:uid="{00000000-000D-0000-FFFF-FFFF00000000}"/>
  </bookViews>
  <sheets>
    <sheet name="EAEPE_COG" sheetId="1" r:id="rId1"/>
  </sheets>
  <definedNames>
    <definedName name="ANEXO">#REF!</definedName>
    <definedName name="_xlnm.Print_Area" localSheetId="0">EAEPE_COG!$B$1:$H$81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62" i="1"/>
  <c r="H28" i="1"/>
  <c r="H13" i="1"/>
  <c r="G17" i="1"/>
  <c r="F17" i="1"/>
  <c r="D17" i="1"/>
  <c r="C17" i="1"/>
  <c r="E17" i="1" s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G61" i="1"/>
  <c r="F61" i="1"/>
  <c r="D61" i="1"/>
  <c r="C61" i="1"/>
  <c r="G69" i="1"/>
  <c r="F69" i="1"/>
  <c r="D69" i="1"/>
  <c r="C69" i="1"/>
  <c r="E69" i="1" s="1"/>
  <c r="H69" i="1" s="1"/>
  <c r="G73" i="1"/>
  <c r="G81" i="1" s="1"/>
  <c r="F73" i="1"/>
  <c r="D73" i="1"/>
  <c r="D81" i="1" s="1"/>
  <c r="C73" i="1"/>
  <c r="G9" i="1"/>
  <c r="F9" i="1"/>
  <c r="D9" i="1"/>
  <c r="E79" i="1"/>
  <c r="H79" i="1" s="1"/>
  <c r="E78" i="1"/>
  <c r="H78" i="1" s="1"/>
  <c r="E77" i="1"/>
  <c r="H77" i="1" s="1"/>
  <c r="E76" i="1"/>
  <c r="H76" i="1" s="1"/>
  <c r="E75" i="1"/>
  <c r="H75" i="1" s="1"/>
  <c r="E74" i="1"/>
  <c r="H74" i="1" s="1"/>
  <c r="E72" i="1"/>
  <c r="H72" i="1" s="1"/>
  <c r="E71" i="1"/>
  <c r="H71" i="1" s="1"/>
  <c r="E70" i="1"/>
  <c r="H70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F81" i="1" l="1"/>
  <c r="E73" i="1"/>
  <c r="H73" i="1" s="1"/>
  <c r="E61" i="1"/>
  <c r="H61" i="1" s="1"/>
  <c r="E27" i="1"/>
  <c r="H27" i="1" s="1"/>
  <c r="H17" i="1"/>
  <c r="E37" i="1"/>
  <c r="H37" i="1" s="1"/>
  <c r="E57" i="1"/>
  <c r="H57" i="1" s="1"/>
  <c r="E9" i="1"/>
  <c r="H9" i="1" s="1"/>
  <c r="C81" i="1"/>
  <c r="E81" i="1" s="1"/>
  <c r="E47" i="1"/>
  <c r="H47" i="1" s="1"/>
  <c r="H81" i="1" l="1"/>
</calcChain>
</file>

<file path=xl/sharedStrings.xml><?xml version="1.0" encoding="utf-8"?>
<sst xmlns="http://schemas.openxmlformats.org/spreadsheetml/2006/main" count="90" uniqueCount="90">
  <si>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</si>
  <si>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</si>
  <si>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</si>
  <si>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</si>
  <si>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</si>
  <si>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</si>
  <si>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</si>
  <si>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</si>
  <si>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</si>
  <si>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</si>
  <si>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</si>
  <si>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</si>
  <si>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</si>
  <si>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</si>
  <si>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</si>
  <si>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</si>
  <si>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</si>
  <si>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</si>
  <si>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</si>
  <si>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</si>
  <si>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</si>
  <si>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</si>
  <si>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</si>
  <si>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</si>
  <si>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</si>
  <si>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</si>
  <si>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</si>
  <si>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</si>
  <si>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</si>
  <si>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</si>
  <si>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</si>
  <si>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</si>
  <si>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</si>
  <si>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</si>
  <si>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</si>
  <si>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</si>
  <si>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</si>
  <si>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</si>
  <si>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</si>
  <si>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</si>
  <si>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</si>
  <si>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</si>
  <si>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</si>
  <si>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</si>
  <si>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</si>
  <si>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</si>
  <si>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</si>
  <si>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</si>
  <si>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</si>
  <si>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</si>
  <si>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</si>
  <si>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</si>
  <si>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</si>
  <si>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</si>
  <si>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</si>
  <si>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</si>
  <si>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</si>
  <si>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</si>
  <si>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</si>
  <si>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</si>
  <si>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</si>
  <si>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</si>
  <si>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</si>
  <si>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</si>
  <si>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</si>
  <si>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</si>
  <si>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</si>
  <si>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</si>
  <si>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</si>
  <si>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</si>
  <si>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</si>
  <si>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</si>
  <si>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</si>
  <si>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</si>
  <si>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</si>
  <si>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</si>
  <si>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</si>
  <si>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</si>
  <si>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</si>
  <si>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</si>
  <si>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</si>
  <si>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</si>
  <si>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</si>
  <si>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</si>
  <si>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</si>
  <si>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</si>
  <si>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 01 enero al 31 de diciembre del 2021</t>
  </si>
  <si>
    <t>Bajo protesta de decir verdad declaramos que los Estados Financieros y sus notas, son razonablemente correctos y son responsabilidad del emisor.</t>
  </si>
  <si>
    <t>Directora Financiera JRAS El Porvenir
Lic. Laura Gpe. Nájera Ruíz</t>
  </si>
  <si>
    <t>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</si>
</sst>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/>
  <dimension ref="B1:I205"/>
  <sheetViews>
    <sheetView tabSelected="1" view="pageLayout" zoomScaleNormal="95" workbookViewId="0">
      <selection activeCell="E88" sqref="E87:E88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6.28515625" style="1" customWidth="1"/>
    <col min="4" max="4" width="13.28515625" style="1" bestFit="1" customWidth="1"/>
    <col min="5" max="5" width="15.85546875" style="1" customWidth="1"/>
    <col min="6" max="6" width="16.42578125" style="1" customWidth="1"/>
    <col min="7" max="8" width="14.425781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/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75" thickBot="1" x14ac:dyDescent="0.25">
      <c r="B5" s="30" t="s">
        <v>86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952266.06792313547</v>
      </c>
      <c r="D9" s="16">
        <f>SUM(D10:D16)</f>
        <v>0</v>
      </c>
      <c r="E9" s="16">
        <f t="shared" ref="E9:E26" si="0">C9+D9</f>
        <v>952266.06792313547</v>
      </c>
      <c r="F9" s="16">
        <f>SUM(F10:F16)</f>
        <v>1140398.27</v>
      </c>
      <c r="G9" s="16">
        <f>SUM(G10:G16)</f>
        <v>0</v>
      </c>
      <c r="H9" s="16">
        <f t="shared" ref="H9:H40" si="1">E9-F9</f>
        <v>-188132.20207686455</v>
      </c>
    </row>
    <row r="10" spans="2:9" ht="12" customHeight="1" x14ac:dyDescent="0.2">
      <c r="B10" s="11" t="s">
        <v>14</v>
      </c>
      <c r="C10" s="12">
        <v>465471.51286272</v>
      </c>
      <c r="D10" s="13">
        <v>0</v>
      </c>
      <c r="E10" s="18">
        <f t="shared" si="0"/>
        <v>465471.51286272</v>
      </c>
      <c r="F10" s="12">
        <v>559154.79</v>
      </c>
      <c r="G10" s="12">
        <v>0</v>
      </c>
      <c r="H10" s="20">
        <f t="shared" si="1"/>
        <v>-93683.277137280034</v>
      </c>
    </row>
    <row r="11" spans="2:9" ht="12" customHeight="1" x14ac:dyDescent="0.2">
      <c r="B11" s="11" t="s">
        <v>15</v>
      </c>
      <c r="C11" s="12">
        <v>16415.999039999999</v>
      </c>
      <c r="D11" s="13">
        <v>0</v>
      </c>
      <c r="E11" s="18">
        <f t="shared" si="0"/>
        <v>16415.999039999999</v>
      </c>
      <c r="F11" s="12">
        <v>74289.850000000006</v>
      </c>
      <c r="G11" s="12">
        <v>0</v>
      </c>
      <c r="H11" s="20">
        <f t="shared" si="1"/>
        <v>-57873.850960000011</v>
      </c>
    </row>
    <row r="12" spans="2:9" ht="12" customHeight="1" x14ac:dyDescent="0.2">
      <c r="B12" s="11" t="s">
        <v>16</v>
      </c>
      <c r="C12" s="12">
        <v>383688.06548708212</v>
      </c>
      <c r="D12" s="13">
        <v>0</v>
      </c>
      <c r="E12" s="18">
        <f t="shared" si="0"/>
        <v>383688.06548708212</v>
      </c>
      <c r="F12" s="12">
        <v>428681.09</v>
      </c>
      <c r="G12" s="12">
        <v>0</v>
      </c>
      <c r="H12" s="20">
        <f t="shared" si="1"/>
        <v>-44993.024512917909</v>
      </c>
    </row>
    <row r="13" spans="2:9" ht="12" customHeight="1" x14ac:dyDescent="0.2">
      <c r="B13" s="11" t="s">
        <v>17</v>
      </c>
      <c r="C13" s="12">
        <v>53728.660266666666</v>
      </c>
      <c r="D13" s="13">
        <v>0</v>
      </c>
      <c r="E13" s="18">
        <f>C13+D13</f>
        <v>53728.660266666666</v>
      </c>
      <c r="F13" s="12">
        <v>72831.509999999995</v>
      </c>
      <c r="G13" s="12">
        <v>0</v>
      </c>
      <c r="H13" s="20">
        <f t="shared" si="1"/>
        <v>-19102.849733333329</v>
      </c>
    </row>
    <row r="14" spans="2:9" ht="12" customHeight="1" x14ac:dyDescent="0.2">
      <c r="B14" s="11" t="s">
        <v>18</v>
      </c>
      <c r="C14" s="12">
        <v>32961.830266666664</v>
      </c>
      <c r="D14" s="13">
        <v>0</v>
      </c>
      <c r="E14" s="18">
        <f t="shared" si="0"/>
        <v>32961.830266666664</v>
      </c>
      <c r="F14" s="12">
        <v>5441.03</v>
      </c>
      <c r="G14" s="12">
        <v>0</v>
      </c>
      <c r="H14" s="20">
        <f t="shared" si="1"/>
        <v>27520.800266666665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397816.06402979058</v>
      </c>
      <c r="D17" s="16">
        <f>SUM(D18:D26)</f>
        <v>0</v>
      </c>
      <c r="E17" s="16">
        <f t="shared" si="0"/>
        <v>397816.06402979058</v>
      </c>
      <c r="F17" s="16">
        <f>SUM(F18:F26)</f>
        <v>473241.79000000004</v>
      </c>
      <c r="G17" s="16">
        <f>SUM(G18:G26)</f>
        <v>0</v>
      </c>
      <c r="H17" s="16">
        <f t="shared" si="1"/>
        <v>-75425.72597020946</v>
      </c>
    </row>
    <row r="18" spans="2:8" ht="24" x14ac:dyDescent="0.2">
      <c r="B18" s="9" t="s">
        <v>22</v>
      </c>
      <c r="C18" s="12">
        <v>17441.253837090353</v>
      </c>
      <c r="D18" s="13">
        <v>0</v>
      </c>
      <c r="E18" s="18">
        <f t="shared" si="0"/>
        <v>17441.253837090353</v>
      </c>
      <c r="F18" s="12">
        <v>42971.07</v>
      </c>
      <c r="G18" s="12">
        <v>0</v>
      </c>
      <c r="H18" s="20">
        <f t="shared" si="1"/>
        <v>-25529.816162909647</v>
      </c>
    </row>
    <row r="19" spans="2:8" ht="12" customHeight="1" x14ac:dyDescent="0.2">
      <c r="B19" s="9" t="s">
        <v>23</v>
      </c>
      <c r="C19" s="12">
        <v>0</v>
      </c>
      <c r="D19" s="13">
        <v>0</v>
      </c>
      <c r="E19" s="18">
        <f t="shared" si="0"/>
        <v>0</v>
      </c>
      <c r="F19" s="12">
        <v>0</v>
      </c>
      <c r="G19" s="12">
        <v>0</v>
      </c>
      <c r="H19" s="20">
        <f t="shared" si="1"/>
        <v>0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3350.2346806094506</v>
      </c>
      <c r="D21" s="13">
        <v>0</v>
      </c>
      <c r="E21" s="18">
        <f t="shared" si="0"/>
        <v>3350.2346806094506</v>
      </c>
      <c r="F21" s="12">
        <v>642.07000000000005</v>
      </c>
      <c r="G21" s="12">
        <v>0</v>
      </c>
      <c r="H21" s="20">
        <f t="shared" si="1"/>
        <v>2708.1646806094504</v>
      </c>
    </row>
    <row r="22" spans="2:8" ht="12" customHeight="1" x14ac:dyDescent="0.2">
      <c r="B22" s="9" t="s">
        <v>26</v>
      </c>
      <c r="C22" s="12">
        <v>24759.154849683648</v>
      </c>
      <c r="D22" s="13">
        <v>0</v>
      </c>
      <c r="E22" s="18">
        <f t="shared" si="0"/>
        <v>24759.154849683648</v>
      </c>
      <c r="F22" s="12">
        <v>12819.08</v>
      </c>
      <c r="G22" s="12">
        <v>0</v>
      </c>
      <c r="H22" s="20">
        <f t="shared" si="1"/>
        <v>11940.074849683648</v>
      </c>
    </row>
    <row r="23" spans="2:8" ht="12" customHeight="1" x14ac:dyDescent="0.2">
      <c r="B23" s="9" t="s">
        <v>27</v>
      </c>
      <c r="C23" s="12">
        <v>154661.60709005076</v>
      </c>
      <c r="D23" s="13">
        <v>0</v>
      </c>
      <c r="E23" s="18">
        <f t="shared" si="0"/>
        <v>154661.60709005076</v>
      </c>
      <c r="F23" s="12">
        <v>142849.91</v>
      </c>
      <c r="G23" s="12">
        <v>0</v>
      </c>
      <c r="H23" s="20">
        <f t="shared" si="1"/>
        <v>11811.697090050759</v>
      </c>
    </row>
    <row r="24" spans="2:8" ht="12" customHeight="1" x14ac:dyDescent="0.2">
      <c r="B24" s="9" t="s">
        <v>28</v>
      </c>
      <c r="C24" s="12">
        <v>13692.710962595025</v>
      </c>
      <c r="D24" s="13">
        <v>0</v>
      </c>
      <c r="E24" s="18">
        <f t="shared" si="0"/>
        <v>13692.710962595025</v>
      </c>
      <c r="F24" s="12">
        <v>9629.6</v>
      </c>
      <c r="G24" s="12">
        <v>0</v>
      </c>
      <c r="H24" s="20">
        <f t="shared" si="1"/>
        <v>4063.1109625950248</v>
      </c>
    </row>
    <row r="25" spans="2:8" ht="12" customHeight="1" x14ac:dyDescent="0.2">
      <c r="B25" s="9" t="s">
        <v>29</v>
      </c>
      <c r="C25" s="12">
        <v>4104.3543978379857</v>
      </c>
      <c r="D25" s="13">
        <v>0</v>
      </c>
      <c r="E25" s="18">
        <f t="shared" si="0"/>
        <v>4104.3543978379857</v>
      </c>
      <c r="F25" s="12">
        <v>0</v>
      </c>
      <c r="G25" s="12">
        <v>0</v>
      </c>
      <c r="H25" s="20">
        <f t="shared" si="1"/>
        <v>4104.3543978379857</v>
      </c>
    </row>
    <row r="26" spans="2:8" ht="12" customHeight="1" x14ac:dyDescent="0.2">
      <c r="B26" s="9" t="s">
        <v>30</v>
      </c>
      <c r="C26" s="12">
        <v>179806.74821192338</v>
      </c>
      <c r="D26" s="13">
        <v>0</v>
      </c>
      <c r="E26" s="18">
        <f t="shared" si="0"/>
        <v>179806.74821192338</v>
      </c>
      <c r="F26" s="12">
        <v>264330.06</v>
      </c>
      <c r="G26" s="12">
        <v>0</v>
      </c>
      <c r="H26" s="20">
        <f t="shared" si="1"/>
        <v>-84523.311788076622</v>
      </c>
    </row>
    <row r="27" spans="2:8" ht="20.100000000000001" customHeight="1" x14ac:dyDescent="0.2">
      <c r="B27" s="6" t="s">
        <v>31</v>
      </c>
      <c r="C27" s="16">
        <f>SUM(C28:C36)</f>
        <v>554669.40737072518</v>
      </c>
      <c r="D27" s="16">
        <f>SUM(D28:D36)</f>
        <v>0</v>
      </c>
      <c r="E27" s="16">
        <f>D27+C27</f>
        <v>554669.40737072518</v>
      </c>
      <c r="F27" s="16">
        <f>SUM(F28:F36)</f>
        <v>392166</v>
      </c>
      <c r="G27" s="16">
        <f>SUM(G28:G36)</f>
        <v>0</v>
      </c>
      <c r="H27" s="16">
        <f t="shared" si="1"/>
        <v>162503.40737072518</v>
      </c>
    </row>
    <row r="28" spans="2:8" x14ac:dyDescent="0.2">
      <c r="B28" s="9" t="s">
        <v>32</v>
      </c>
      <c r="C28" s="12">
        <v>158618.6014328693</v>
      </c>
      <c r="D28" s="13">
        <v>0</v>
      </c>
      <c r="E28" s="18">
        <f t="shared" ref="E28:E36" si="2">C28+D28</f>
        <v>158618.6014328693</v>
      </c>
      <c r="F28" s="12">
        <v>57202.42</v>
      </c>
      <c r="G28" s="12">
        <v>0</v>
      </c>
      <c r="H28" s="20">
        <f t="shared" si="1"/>
        <v>101416.1814328693</v>
      </c>
    </row>
    <row r="29" spans="2:8" x14ac:dyDescent="0.2">
      <c r="B29" s="9" t="s">
        <v>33</v>
      </c>
      <c r="C29" s="12">
        <v>19318.592550008445</v>
      </c>
      <c r="D29" s="13">
        <v>0</v>
      </c>
      <c r="E29" s="18">
        <f t="shared" si="2"/>
        <v>19318.592550008445</v>
      </c>
      <c r="F29" s="12">
        <v>600</v>
      </c>
      <c r="G29" s="12">
        <v>0</v>
      </c>
      <c r="H29" s="20">
        <f t="shared" si="1"/>
        <v>18718.592550008445</v>
      </c>
    </row>
    <row r="30" spans="2:8" ht="12" customHeight="1" x14ac:dyDescent="0.2">
      <c r="B30" s="9" t="s">
        <v>34</v>
      </c>
      <c r="C30" s="12">
        <v>40746.097466871695</v>
      </c>
      <c r="D30" s="13">
        <v>0</v>
      </c>
      <c r="E30" s="18">
        <f t="shared" si="2"/>
        <v>40746.097466871695</v>
      </c>
      <c r="F30" s="12">
        <v>96000</v>
      </c>
      <c r="G30" s="12">
        <v>0</v>
      </c>
      <c r="H30" s="20">
        <f t="shared" si="1"/>
        <v>-55253.902533128305</v>
      </c>
    </row>
    <row r="31" spans="2:8" x14ac:dyDescent="0.2">
      <c r="B31" s="9" t="s">
        <v>35</v>
      </c>
      <c r="C31" s="12">
        <v>3165.8812262926717</v>
      </c>
      <c r="D31" s="13">
        <v>0</v>
      </c>
      <c r="E31" s="18">
        <f t="shared" si="2"/>
        <v>3165.8812262926717</v>
      </c>
      <c r="F31" s="12">
        <v>2816</v>
      </c>
      <c r="G31" s="12">
        <v>0</v>
      </c>
      <c r="H31" s="20">
        <f t="shared" si="1"/>
        <v>349.88122629267173</v>
      </c>
    </row>
    <row r="32" spans="2:8" ht="24" x14ac:dyDescent="0.2">
      <c r="B32" s="9" t="s">
        <v>36</v>
      </c>
      <c r="C32" s="12">
        <v>117214.72113507171</v>
      </c>
      <c r="D32" s="13">
        <v>0</v>
      </c>
      <c r="E32" s="18">
        <f t="shared" si="2"/>
        <v>117214.72113507171</v>
      </c>
      <c r="F32" s="12">
        <v>63976.78</v>
      </c>
      <c r="G32" s="12">
        <v>0</v>
      </c>
      <c r="H32" s="20">
        <f t="shared" si="1"/>
        <v>53237.941135071713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38</v>
      </c>
      <c r="C34" s="12">
        <v>45921.515855641643</v>
      </c>
      <c r="D34" s="13">
        <v>0</v>
      </c>
      <c r="E34" s="18">
        <f t="shared" si="2"/>
        <v>45921.515855641643</v>
      </c>
      <c r="F34" s="12">
        <v>15210.47</v>
      </c>
      <c r="G34" s="12">
        <v>0</v>
      </c>
      <c r="H34" s="20">
        <f t="shared" si="1"/>
        <v>30711.045855641642</v>
      </c>
    </row>
    <row r="35" spans="2:8" x14ac:dyDescent="0.2">
      <c r="B35" s="9" t="s">
        <v>39</v>
      </c>
      <c r="C35" s="12">
        <v>0</v>
      </c>
      <c r="D35" s="13">
        <v>0</v>
      </c>
      <c r="E35" s="18">
        <f t="shared" si="2"/>
        <v>0</v>
      </c>
      <c r="F35" s="12">
        <v>0</v>
      </c>
      <c r="G35" s="12">
        <v>0</v>
      </c>
      <c r="H35" s="20">
        <f t="shared" si="1"/>
        <v>0</v>
      </c>
    </row>
    <row r="36" spans="2:8" x14ac:dyDescent="0.2">
      <c r="B36" s="9" t="s">
        <v>40</v>
      </c>
      <c r="C36" s="12">
        <v>169683.99770396983</v>
      </c>
      <c r="D36" s="13">
        <v>0</v>
      </c>
      <c r="E36" s="18">
        <f t="shared" si="2"/>
        <v>169683.99770396983</v>
      </c>
      <c r="F36" s="12">
        <v>156360.32999999999</v>
      </c>
      <c r="G36" s="12">
        <v>0</v>
      </c>
      <c r="H36" s="20">
        <f t="shared" si="1"/>
        <v>13323.667703969841</v>
      </c>
    </row>
    <row r="37" spans="2:8" ht="20.100000000000001" customHeight="1" x14ac:dyDescent="0.2">
      <c r="B37" s="7" t="s">
        <v>41</v>
      </c>
      <c r="C37" s="16">
        <f>SUM(C38:C46)</f>
        <v>148558.06506666666</v>
      </c>
      <c r="D37" s="16">
        <f>SUM(D38:D46)</f>
        <v>0</v>
      </c>
      <c r="E37" s="16">
        <f>C37+D37</f>
        <v>148558.06506666666</v>
      </c>
      <c r="F37" s="16">
        <f>SUM(F38:F46)</f>
        <v>0</v>
      </c>
      <c r="G37" s="16">
        <f>SUM(G38:G46)</f>
        <v>0</v>
      </c>
      <c r="H37" s="16">
        <f t="shared" si="1"/>
        <v>148558.06506666666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148558.06506666666</v>
      </c>
      <c r="D40" s="13">
        <v>0</v>
      </c>
      <c r="E40" s="18">
        <f t="shared" si="3"/>
        <v>148558.06506666666</v>
      </c>
      <c r="F40" s="12">
        <v>0</v>
      </c>
      <c r="G40" s="12">
        <v>0</v>
      </c>
      <c r="H40" s="20">
        <f t="shared" si="1"/>
        <v>148558.06506666666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0</v>
      </c>
      <c r="E47" s="16">
        <f t="shared" si="3"/>
        <v>0</v>
      </c>
      <c r="F47" s="16">
        <f>SUM(F48:F56)</f>
        <v>0</v>
      </c>
      <c r="G47" s="16">
        <f>SUM(G48:G56)</f>
        <v>0</v>
      </c>
      <c r="H47" s="16">
        <f t="shared" si="4"/>
        <v>0</v>
      </c>
    </row>
    <row r="48" spans="2:8" x14ac:dyDescent="0.2">
      <c r="B48" s="9" t="s">
        <v>52</v>
      </c>
      <c r="C48" s="12">
        <v>0</v>
      </c>
      <c r="D48" s="13">
        <v>0</v>
      </c>
      <c r="E48" s="18">
        <f t="shared" si="3"/>
        <v>0</v>
      </c>
      <c r="F48" s="12">
        <v>0</v>
      </c>
      <c r="G48" s="12">
        <v>0</v>
      </c>
      <c r="H48" s="20">
        <f t="shared" si="4"/>
        <v>0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225000</v>
      </c>
      <c r="D61" s="17">
        <f>SUM(D62:D68)</f>
        <v>0</v>
      </c>
      <c r="E61" s="17">
        <f t="shared" si="3"/>
        <v>225000</v>
      </c>
      <c r="F61" s="16">
        <f>SUM(F62:F68)</f>
        <v>0</v>
      </c>
      <c r="G61" s="16">
        <f>SUM(G62:G68)</f>
        <v>0</v>
      </c>
      <c r="H61" s="17">
        <f t="shared" si="4"/>
        <v>225000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225000</v>
      </c>
      <c r="D67" s="13">
        <v>0</v>
      </c>
      <c r="E67" s="18">
        <f t="shared" si="3"/>
        <v>225000</v>
      </c>
      <c r="F67" s="12">
        <v>0</v>
      </c>
      <c r="G67" s="12">
        <v>0</v>
      </c>
      <c r="H67" s="18">
        <f t="shared" si="4"/>
        <v>225000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2278309.604390318</v>
      </c>
      <c r="D81" s="22">
        <f>SUM(D73,D69,D61,D57,D47,D37,D27,D17,D9)</f>
        <v>0</v>
      </c>
      <c r="E81" s="22">
        <f>C81+D81</f>
        <v>2278309.604390318</v>
      </c>
      <c r="F81" s="22">
        <f>SUM(F73,F69,F61,F57,F47,F37,F17,F27,F9)</f>
        <v>2005806.06</v>
      </c>
      <c r="G81" s="22">
        <f>SUM(G73,G69,G61,G57,G47,G37,G27,G17,G9)</f>
        <v>0</v>
      </c>
      <c r="H81" s="22">
        <f t="shared" si="5"/>
        <v>272503.54439031798</v>
      </c>
    </row>
    <row r="83" spans="2:8" s="23" customFormat="1" x14ac:dyDescent="0.2">
      <c r="B83" s="23" t="s">
        <v>87</v>
      </c>
    </row>
    <row r="84" spans="2:8" s="23" customFormat="1" x14ac:dyDescent="0.2"/>
    <row r="85" spans="2:8" s="23" customFormat="1" x14ac:dyDescent="0.2">
      <c r="B85" s="41"/>
    </row>
    <row r="86" spans="2:8" s="23" customFormat="1" x14ac:dyDescent="0.2">
      <c r="B86" s="41" t="s">
        <v>89</v>
      </c>
    </row>
    <row r="87" spans="2:8" s="23" customFormat="1" ht="24" x14ac:dyDescent="0.2">
      <c r="B87" s="42" t="s">
        <v>88</v>
      </c>
    </row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EAEPE_COG</vt:lpstr>
      <vt:lpstr>EAEPE_COG!Área_de_impresión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JUNTA RURAL DE AGUA Y SANEAMIENTO EL PORVENIR D.B.</cp:lastModifiedBy>
  <cp:lastPrinted>2022-01-31T23:15:30Z</cp:lastPrinted>
  <dcterms:created xsi:type="dcterms:W3CDTF">2019-12-04T16:22:52Z</dcterms:created>
  <dcterms:modified xsi:type="dcterms:W3CDTF">2022-02-03T02:34:39Z</dcterms:modified>
</cp:coreProperties>
</file>